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05" yWindow="345" windowWidth="11910" windowHeight="4710"/>
  </bookViews>
  <sheets>
    <sheet name="Sheet1" sheetId="1" r:id="rId1"/>
    <sheet name="Sheet2" sheetId="2" r:id="rId2"/>
    <sheet name="Sheet3" sheetId="3" r:id="rId3"/>
  </sheets>
  <definedNames>
    <definedName name="_xlnm.Print_Area" localSheetId="0">Sheet1!$A$1:$H$50</definedName>
  </definedNames>
  <calcPr calcId="145621"/>
</workbook>
</file>

<file path=xl/calcChain.xml><?xml version="1.0" encoding="utf-8"?>
<calcChain xmlns="http://schemas.openxmlformats.org/spreadsheetml/2006/main">
  <c r="H50" i="1" l="1"/>
  <c r="E50" i="1"/>
  <c r="H49" i="1"/>
  <c r="E49" i="1"/>
  <c r="H48" i="1"/>
  <c r="E48" i="1"/>
  <c r="H26" i="1" l="1"/>
  <c r="H31" i="1" l="1"/>
  <c r="E7" i="1" l="1"/>
  <c r="E29" i="1" l="1"/>
  <c r="H29" i="1"/>
  <c r="E15" i="1"/>
  <c r="H15" i="1"/>
  <c r="E10" i="1"/>
  <c r="H10" i="1"/>
  <c r="H7" i="1"/>
  <c r="H8" i="1"/>
  <c r="E8" i="1"/>
  <c r="H6" i="1"/>
  <c r="E6" i="1"/>
  <c r="H4" i="1"/>
  <c r="E4" i="1"/>
  <c r="H5" i="1"/>
  <c r="E5" i="1"/>
  <c r="E14" i="1"/>
  <c r="H14" i="1"/>
  <c r="E9" i="1"/>
  <c r="H9" i="1"/>
  <c r="E12" i="1"/>
  <c r="H12" i="1"/>
  <c r="E17" i="1"/>
  <c r="H17" i="1"/>
  <c r="E18" i="1"/>
  <c r="H18" i="1"/>
  <c r="E22" i="1"/>
  <c r="H22" i="1"/>
  <c r="E23" i="1"/>
  <c r="H23" i="1"/>
  <c r="E26" i="1"/>
  <c r="E32" i="1"/>
  <c r="H32" i="1"/>
  <c r="E33" i="1"/>
  <c r="H33" i="1"/>
  <c r="E34" i="1"/>
  <c r="H34" i="1"/>
  <c r="E31" i="1"/>
  <c r="E36" i="1"/>
  <c r="H36" i="1"/>
  <c r="E37" i="1"/>
  <c r="H37" i="1"/>
  <c r="E40" i="1"/>
  <c r="H40" i="1"/>
  <c r="E41" i="1"/>
  <c r="H41" i="1"/>
</calcChain>
</file>

<file path=xl/sharedStrings.xml><?xml version="1.0" encoding="utf-8"?>
<sst xmlns="http://schemas.openxmlformats.org/spreadsheetml/2006/main" count="104" uniqueCount="63">
  <si>
    <t>Overall</t>
  </si>
  <si>
    <t>Impact</t>
  </si>
  <si>
    <t>Asheville Visitor Center</t>
  </si>
  <si>
    <t>Room Nights Generated</t>
  </si>
  <si>
    <t xml:space="preserve">Public </t>
  </si>
  <si>
    <t>Relations</t>
  </si>
  <si>
    <t>Group</t>
  </si>
  <si>
    <t xml:space="preserve"> </t>
  </si>
  <si>
    <t xml:space="preserve">Activity </t>
  </si>
  <si>
    <t>Current
Month</t>
  </si>
  <si>
    <t>YTD
Actual</t>
  </si>
  <si>
    <t>This Month
Last Year</t>
  </si>
  <si>
    <t>YTD
Last Year</t>
  </si>
  <si>
    <t>Variance
YTD</t>
  </si>
  <si>
    <t>Variance
Monthly</t>
  </si>
  <si>
    <t>Black Mountain Visitor Center</t>
  </si>
  <si>
    <t>Visitor</t>
  </si>
  <si>
    <t>Services</t>
  </si>
  <si>
    <t>and</t>
  </si>
  <si>
    <t>Sales</t>
  </si>
  <si>
    <t>Room Nights Represented</t>
  </si>
  <si>
    <t>Beginning July 2008, Grove Park Inn's and Inn on Biltmore's numbers are reflected in occupancy and ADR totals and comparisons to previous years.</t>
  </si>
  <si>
    <t>The Visitor’s Index is a tool that provides a snapshot of the local tourism economy.  It is compiled monthly by the Convention &amp; Visitors Bureau of the Asheville Area Chamber of Commerce.  Unless otherwise noted, the figures reflect activity and sales for the current month.  Numbers reported reflect the most current information available to staff when compiled.</t>
  </si>
  <si>
    <t>Pack Square Park Visitor Center</t>
  </si>
  <si>
    <t xml:space="preserve">Travel Guide Requests </t>
  </si>
  <si>
    <t>Sales Leads Issued</t>
  </si>
  <si>
    <t>Person-to-Person Outreach</t>
  </si>
  <si>
    <t>Indirect Outreach</t>
  </si>
  <si>
    <t>Leads Turned Definite</t>
  </si>
  <si>
    <t>Estimated Revenue</t>
  </si>
  <si>
    <t>Group Events This Month</t>
  </si>
  <si>
    <t>Actualized Revenue</t>
  </si>
  <si>
    <t>Groups Serviced</t>
  </si>
  <si>
    <t>Online</t>
  </si>
  <si>
    <t>Activity</t>
  </si>
  <si>
    <t>ExploreAsheville.com Visits</t>
  </si>
  <si>
    <t>Mobile Site Visits</t>
  </si>
  <si>
    <t>Video Views</t>
  </si>
  <si>
    <t>Significant Placements</t>
  </si>
  <si>
    <t>* Year-to-date numbers reflect a 2012 calendar year. All other figures reflect a July 1, 2012 - June 30, 2013 fiscal year.</t>
  </si>
  <si>
    <t>Occupancy, Average Daily Rate, Revenue Per Available Room and Demand figures provided by Smith Travel Research; Hotel Sales figures provided by the Buncombe County Finance Department.</t>
  </si>
  <si>
    <t>Group Tour Bookings by Industry Partners</t>
  </si>
  <si>
    <t>N/A</t>
  </si>
  <si>
    <t>Facebook Fans Added</t>
  </si>
  <si>
    <t>Publicity Value - Print &amp; Broadcast</t>
  </si>
  <si>
    <t>Editorial Reach - Print &amp; Broadcast</t>
  </si>
  <si>
    <t>Publicity Value - Online</t>
  </si>
  <si>
    <t>Estimated Reach - Online</t>
  </si>
  <si>
    <t>Monthly
2012</t>
  </si>
  <si>
    <t>YTD
2012</t>
  </si>
  <si>
    <t>Comparison
2012 to 2008</t>
  </si>
  <si>
    <t>Monthly
2008</t>
  </si>
  <si>
    <t>YTD
2008</t>
  </si>
  <si>
    <t>Media Touchpoints / Interactions</t>
  </si>
  <si>
    <t>Hotel Sales (October)</t>
  </si>
  <si>
    <t>Occupancy (October)*</t>
  </si>
  <si>
    <t>Average Daily Rate (October)*</t>
  </si>
  <si>
    <t>Revenue Per Available Room (October)*</t>
  </si>
  <si>
    <t>Demand (October)*</t>
  </si>
  <si>
    <t>Total Airport Passengers (October)*</t>
  </si>
  <si>
    <t>Room count for October 2012 (not including vacation rental properties): 7,168</t>
  </si>
  <si>
    <t>Visitor’s Index ~ November 2012</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</si>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</sst>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3" formatCode="_(* #,##0.00_);_(* \(#,##0.00\);_(* &quot;-&quot;??_);_(@_)"/>
    <numFmt numFmtId="164" formatCode="0.0%"/>
    <numFmt numFmtId="165" formatCode="0.0"/>
    <numFmt numFmtId="166" formatCode="_(* #,##0_);_(* \(#,##0\);_(* &quot;-&quot;??_);_(@_)"/>
    <numFmt numFmtId="167" formatCode="&quot;$&quot;#,##0"/>
  </numFmts>
  <fonts count="18">
    <font>
      <sz val="11"/>
      <name val="Times New Roman"/>
    </font>
    <font>
      <sz val="10"/>
      <color theme="1"/>
      <name val="Arial"/>
      <family val="2"/>
    </font>
    <font>
      <sz val="11"/>
      <name val="Times New Roman"/>
      <family val="1"/>
    </font>
    <font>
      <sz val="8"/>
      <name val="Times New Roman"/>
      <family val="1"/>
    </font>
    <font>
      <b/>
      <sz val="16"/>
      <name val="aria"/>
    </font>
    <font>
      <sz val="9"/>
      <name val="aria"/>
    </font>
    <font>
      <sz val="11"/>
      <name val="aria"/>
    </font>
    <font>
      <sz val="10"/>
      <name val="aria"/>
    </font>
    <font>
      <i/>
      <sz val="9"/>
      <name val="aria"/>
    </font>
    <font>
      <i/>
      <sz val="11"/>
      <name val="aria"/>
    </font>
    <font>
      <sz val="10"/>
      <name val="Arial"/>
      <family val="2"/>
    </font>
    <font>
      <sz val="9"/>
      <name val="Arial"/>
      <family val="2"/>
    </font>
    <font>
      <i/>
      <sz val="9"/>
      <name val="Arial"/>
      <family val="2"/>
    </font>
    <font>
      <b/>
      <sz val="16"/>
      <name val="Arial"/>
      <family val="2"/>
    </font>
    <font>
      <sz val="11"/>
      <name val="Times New Roman"/>
      <family val="1"/>
    </font>
    <font>
      <sz val="11"/>
      <color theme="0"/>
      <name val="aria"/>
    </font>
    <font>
      <b/>
      <sz val="11"/>
      <color theme="0"/>
      <name val="aria"/>
    </font>
    <font>
      <b/>
      <sz val="11"/>
      <color indexed="9"/>
      <name val="Arial"/>
      <family val="2"/>
    </font>
  </fonts>
  <fills count="3">
    <fill>
      <patternFill patternType="none"/>
    </fill>
    <fill>
      <patternFill patternType="gray125"/>
    </fill>
    <fill>
      <patternFill patternType="solid">
        <fgColor rgb="FF766A65"/>
        <bgColor indexed="64"/>
      </patternFill>
    </fill>
  </fills>
  <borders count="11">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43" fontId="2" fillId="0" borderId="0" applyFont="0" applyFill="0" applyBorder="0" applyAlignment="0" applyProtection="0"/>
    <xf numFmtId="43" fontId="14" fillId="0" borderId="0" applyFont="0" applyFill="0" applyBorder="0" applyAlignment="0" applyProtection="0"/>
    <xf numFmtId="0" fontId="10" fillId="0" borderId="0"/>
    <xf numFmtId="9" fontId="2" fillId="0" borderId="0" applyFont="0" applyFill="0" applyBorder="0" applyAlignment="0" applyProtection="0"/>
    <xf numFmtId="9" fontId="14" fillId="0" borderId="0" applyFont="0" applyFill="0" applyBorder="0" applyAlignment="0" applyProtection="0"/>
  </cellStyleXfs>
  <cellXfs count="63">
    <xf numFmtId="0" fontId="0" fillId="0" borderId="0" xfId="0"/>
    <xf numFmtId="0" fontId="4" fillId="0" borderId="0" xfId="0" applyFont="1"/>
    <xf numFmtId="0" fontId="6" fillId="0" borderId="0" xfId="0" applyFont="1"/>
    <xf numFmtId="0" fontId="5" fillId="0" borderId="0" xfId="0" applyFont="1"/>
    <xf numFmtId="0" fontId="7" fillId="0" borderId="0" xfId="0" applyFont="1"/>
    <xf numFmtId="166" fontId="7" fillId="0" borderId="0" xfId="1" applyNumberFormat="1" applyFont="1"/>
    <xf numFmtId="0" fontId="7" fillId="0" borderId="1" xfId="0" applyFont="1" applyFill="1" applyBorder="1" applyAlignment="1">
      <alignment horizontal="center"/>
    </xf>
    <xf numFmtId="166" fontId="7" fillId="0" borderId="0" xfId="0" applyNumberFormat="1" applyFont="1"/>
    <xf numFmtId="0" fontId="7" fillId="0" borderId="0" xfId="0" applyFont="1" applyBorder="1"/>
    <xf numFmtId="0" fontId="8" fillId="0" borderId="0" xfId="0" applyFont="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center"/>
    </xf>
    <xf numFmtId="3"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2" xfId="0" applyFont="1" applyFill="1" applyBorder="1"/>
    <xf numFmtId="6" fontId="10" fillId="0" borderId="3" xfId="0" applyNumberFormat="1" applyFont="1" applyFill="1" applyBorder="1" applyAlignment="1">
      <alignment horizontal="center"/>
    </xf>
    <xf numFmtId="6" fontId="10" fillId="0" borderId="2" xfId="0" applyNumberFormat="1" applyFont="1" applyFill="1" applyBorder="1" applyAlignment="1">
      <alignment horizontal="center"/>
    </xf>
    <xf numFmtId="164" fontId="10" fillId="0" borderId="2" xfId="4" applyNumberFormat="1" applyFont="1" applyFill="1" applyBorder="1" applyAlignment="1">
      <alignment horizontal="center"/>
    </xf>
    <xf numFmtId="0" fontId="10" fillId="0" borderId="2" xfId="0" applyFont="1" applyFill="1" applyBorder="1" applyAlignment="1">
      <alignment horizontal="center"/>
    </xf>
    <xf numFmtId="8" fontId="10" fillId="0" borderId="2" xfId="0" applyNumberFormat="1" applyFont="1" applyFill="1" applyBorder="1" applyAlignment="1">
      <alignment horizontal="center"/>
    </xf>
    <xf numFmtId="3" fontId="10" fillId="0" borderId="2" xfId="0" applyNumberFormat="1" applyFont="1" applyFill="1" applyBorder="1" applyAlignment="1">
      <alignment horizontal="center"/>
    </xf>
    <xf numFmtId="3" fontId="10" fillId="0" borderId="2" xfId="0" applyNumberFormat="1" applyFont="1" applyBorder="1" applyAlignment="1">
      <alignment horizontal="center"/>
    </xf>
    <xf numFmtId="0" fontId="10" fillId="0" borderId="4" xfId="0" applyFont="1" applyFill="1" applyBorder="1" applyAlignment="1">
      <alignment horizontal="center"/>
    </xf>
    <xf numFmtId="0" fontId="10" fillId="0" borderId="5" xfId="0" applyFont="1" applyFill="1" applyBorder="1"/>
    <xf numFmtId="0" fontId="10" fillId="0" borderId="6" xfId="0" applyFont="1" applyBorder="1" applyAlignment="1">
      <alignment horizontal="center"/>
    </xf>
    <xf numFmtId="164" fontId="10" fillId="0" borderId="6" xfId="4" applyNumberFormat="1" applyFont="1" applyFill="1" applyBorder="1" applyAlignment="1">
      <alignment horizontal="center"/>
    </xf>
    <xf numFmtId="0" fontId="10" fillId="0" borderId="6" xfId="0" applyFont="1" applyFill="1" applyBorder="1" applyAlignment="1">
      <alignment horizontal="center"/>
    </xf>
    <xf numFmtId="164" fontId="10" fillId="0" borderId="7" xfId="4" applyNumberFormat="1" applyFont="1" applyFill="1" applyBorder="1" applyAlignment="1">
      <alignment horizontal="center"/>
    </xf>
    <xf numFmtId="167" fontId="10" fillId="0" borderId="2" xfId="0" applyNumberFormat="1" applyFont="1" applyBorder="1" applyAlignment="1">
      <alignment horizontal="center"/>
    </xf>
    <xf numFmtId="167" fontId="10" fillId="0" borderId="2" xfId="0" applyNumberFormat="1" applyFont="1" applyFill="1" applyBorder="1" applyAlignment="1">
      <alignment horizontal="center"/>
    </xf>
    <xf numFmtId="0" fontId="11" fillId="0" borderId="0" xfId="0" applyFont="1" applyBorder="1"/>
    <xf numFmtId="167" fontId="10" fillId="0" borderId="0" xfId="0" applyNumberFormat="1" applyFont="1" applyAlignment="1">
      <alignment horizontal="center"/>
    </xf>
    <xf numFmtId="3" fontId="10" fillId="0" borderId="0" xfId="0" applyNumberFormat="1" applyFont="1" applyAlignment="1">
      <alignment horizontal="center"/>
    </xf>
    <xf numFmtId="0" fontId="7" fillId="0" borderId="2" xfId="0" applyFont="1" applyBorder="1" applyAlignment="1">
      <alignment horizontal="center"/>
    </xf>
    <xf numFmtId="0" fontId="15" fillId="2" borderId="8" xfId="0" applyFont="1" applyFill="1" applyBorder="1" applyAlignment="1">
      <alignment vertical="center"/>
    </xf>
    <xf numFmtId="0" fontId="16" fillId="2" borderId="8" xfId="0" applyFont="1" applyFill="1" applyBorder="1" applyAlignment="1">
      <alignment vertical="center"/>
    </xf>
    <xf numFmtId="0" fontId="16" fillId="2" borderId="8" xfId="0" applyFont="1" applyFill="1" applyBorder="1" applyAlignment="1">
      <alignment horizontal="center" vertical="center" wrapText="1"/>
    </xf>
    <xf numFmtId="165" fontId="10" fillId="0" borderId="3" xfId="0" applyNumberFormat="1" applyFont="1" applyFill="1" applyBorder="1" applyAlignment="1">
      <alignment horizontal="center"/>
    </xf>
    <xf numFmtId="165" fontId="10" fillId="0" borderId="2" xfId="0" applyNumberFormat="1" applyFont="1" applyFill="1" applyBorder="1" applyAlignment="1">
      <alignment horizontal="center"/>
    </xf>
    <xf numFmtId="0" fontId="7" fillId="0" borderId="0" xfId="0" applyFont="1" applyFill="1" applyBorder="1" applyAlignment="1">
      <alignment horizontal="center"/>
    </xf>
    <xf numFmtId="38" fontId="10" fillId="0" borderId="2" xfId="0" applyNumberFormat="1" applyFont="1" applyFill="1" applyBorder="1" applyAlignment="1">
      <alignment horizontal="center"/>
    </xf>
    <xf numFmtId="0" fontId="12" fillId="0" borderId="0" xfId="0" applyFont="1"/>
    <xf numFmtId="0" fontId="10" fillId="0" borderId="2" xfId="0" applyNumberFormat="1" applyFont="1" applyBorder="1" applyAlignment="1">
      <alignment horizontal="center"/>
    </xf>
    <xf numFmtId="3" fontId="10" fillId="0" borderId="0" xfId="0" applyNumberFormat="1" applyFont="1" applyFill="1" applyAlignment="1">
      <alignment horizontal="center"/>
    </xf>
    <xf numFmtId="167" fontId="10" fillId="0" borderId="0" xfId="0" applyNumberFormat="1" applyFont="1" applyFill="1" applyAlignment="1">
      <alignment horizontal="center"/>
    </xf>
    <xf numFmtId="0" fontId="17" fillId="2" borderId="8" xfId="0" applyFont="1" applyFill="1" applyBorder="1" applyAlignment="1">
      <alignment horizontal="center" vertical="center" wrapText="1"/>
    </xf>
    <xf numFmtId="0" fontId="17" fillId="2" borderId="8" xfId="0" applyFont="1" applyFill="1" applyBorder="1" applyAlignment="1">
      <alignment vertical="center"/>
    </xf>
    <xf numFmtId="0" fontId="10" fillId="0" borderId="9" xfId="0" applyFont="1" applyFill="1" applyBorder="1" applyAlignment="1">
      <alignment horizontal="center"/>
    </xf>
    <xf numFmtId="0" fontId="10" fillId="0" borderId="10" xfId="0" applyFont="1" applyFill="1" applyBorder="1"/>
    <xf numFmtId="165" fontId="10" fillId="0" borderId="10" xfId="0" applyNumberFormat="1" applyFont="1" applyFill="1" applyBorder="1" applyAlignment="1">
      <alignment horizontal="center"/>
    </xf>
    <xf numFmtId="164" fontId="10" fillId="0" borderId="10" xfId="4" applyNumberFormat="1" applyFont="1" applyFill="1" applyBorder="1" applyAlignment="1">
      <alignment horizontal="center"/>
    </xf>
    <xf numFmtId="0" fontId="1" fillId="0" borderId="6" xfId="0" applyFont="1" applyFill="1" applyBorder="1"/>
    <xf numFmtId="38" fontId="10" fillId="0" borderId="6" xfId="0" applyNumberFormat="1" applyFont="1" applyFill="1" applyBorder="1" applyAlignment="1">
      <alignment horizontal="center"/>
    </xf>
    <xf numFmtId="0" fontId="10" fillId="0" borderId="2" xfId="0" applyNumberFormat="1" applyFont="1" applyFill="1" applyBorder="1" applyAlignment="1">
      <alignment horizontal="center"/>
    </xf>
    <xf numFmtId="6" fontId="10" fillId="0" borderId="3" xfId="0" applyNumberFormat="1" applyFont="1" applyFill="1" applyBorder="1" applyAlignment="1">
      <alignment horizontal="center" wrapText="1"/>
    </xf>
    <xf numFmtId="0" fontId="13" fillId="0" borderId="0" xfId="0" applyFont="1" applyAlignment="1">
      <alignment horizontal="center" wrapText="1"/>
    </xf>
    <xf numFmtId="0" fontId="4" fillId="0" borderId="0" xfId="0" applyFont="1" applyAlignment="1">
      <alignment horizontal="center" wrapText="1"/>
    </xf>
    <xf numFmtId="17" fontId="5" fillId="0" borderId="0" xfId="0" applyNumberFormat="1" applyFont="1" applyAlignment="1">
      <alignment horizontal="left" wrapText="1"/>
    </xf>
    <xf numFmtId="0" fontId="6" fillId="0" borderId="0" xfId="0" applyFont="1"/>
    <xf numFmtId="0" fontId="11" fillId="0" borderId="0" xfId="0" applyFont="1" applyFill="1" applyBorder="1" applyAlignment="1">
      <alignment horizontal="left"/>
    </xf>
  </cellXfs>
  <cellStyles count="6">
    <cellStyle name="Comma" xfId="1" builtinId="3"/>
    <cellStyle name="Comma 2" xfId="2"/>
    <cellStyle name="Normal" xfId="0" builtinId="0"/>
    <cellStyle name="Normal 2 2" xfId="3"/>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abSelected="1" topLeftCell="A4" zoomScale="85" zoomScaleNormal="85" zoomScaleSheetLayoutView="85" workbookViewId="0">
      <selection activeCell="G14" sqref="G14"/>
    </sheetView>
  </sheetViews>
  <sheetFormatPr defaultRowHeight="14.25"/>
  <cols>
    <col min="1" max="1" width="14.140625" style="2" customWidth="1"/>
    <col min="2" max="2" width="35.7109375" style="2" customWidth="1"/>
    <col min="3" max="3" width="17.85546875" style="13" customWidth="1"/>
    <col min="4" max="4" width="20.7109375" style="2" customWidth="1"/>
    <col min="5" max="5" width="17.5703125" style="2" customWidth="1"/>
    <col min="6" max="6" width="20.28515625" style="2" customWidth="1"/>
    <col min="7" max="7" width="13.42578125" style="2" customWidth="1"/>
    <col min="8" max="8" width="12.7109375" style="2" customWidth="1"/>
    <col min="9" max="11" width="9.140625" style="2"/>
    <col min="12" max="12" width="14.28515625" style="2" bestFit="1" customWidth="1"/>
    <col min="13" max="16384" width="9.140625" style="2"/>
  </cols>
  <sheetData>
    <row r="1" spans="1:12" s="1" customFormat="1" ht="39" customHeight="1">
      <c r="A1" s="58" t="s">
        <v>61</v>
      </c>
      <c r="B1" s="59"/>
      <c r="C1" s="59"/>
      <c r="D1" s="59"/>
      <c r="E1" s="59"/>
      <c r="F1" s="59"/>
      <c r="G1" s="59"/>
      <c r="H1" s="59"/>
    </row>
    <row r="2" spans="1:12" s="3" customFormat="1" ht="28.5" customHeight="1" thickBot="1">
      <c r="A2" s="60" t="s">
        <v>22</v>
      </c>
      <c r="B2" s="61"/>
      <c r="C2" s="61"/>
      <c r="D2" s="61"/>
      <c r="E2" s="61"/>
      <c r="F2" s="61"/>
      <c r="G2" s="61"/>
      <c r="H2" s="61"/>
    </row>
    <row r="3" spans="1:12" ht="30.75" thickBot="1">
      <c r="A3" s="37" t="s">
        <v>7</v>
      </c>
      <c r="B3" s="38" t="s">
        <v>8</v>
      </c>
      <c r="C3" s="39" t="s">
        <v>9</v>
      </c>
      <c r="D3" s="39" t="s">
        <v>11</v>
      </c>
      <c r="E3" s="39" t="s">
        <v>14</v>
      </c>
      <c r="F3" s="39" t="s">
        <v>10</v>
      </c>
      <c r="G3" s="39" t="s">
        <v>12</v>
      </c>
      <c r="H3" s="39" t="s">
        <v>13</v>
      </c>
    </row>
    <row r="4" spans="1:12" s="4" customFormat="1" ht="16.5" customHeight="1">
      <c r="A4" s="16" t="s">
        <v>1</v>
      </c>
      <c r="B4" s="17" t="s">
        <v>54</v>
      </c>
      <c r="C4" s="18">
        <v>24748170.109999999</v>
      </c>
      <c r="D4" s="19">
        <v>23363982.649999999</v>
      </c>
      <c r="E4" s="20">
        <f t="shared" ref="E4:E10" si="0">(C4/D4)-1</f>
        <v>5.9244499567371545E-2</v>
      </c>
      <c r="F4" s="57">
        <v>81464610</v>
      </c>
      <c r="G4" s="19">
        <v>76943452.5</v>
      </c>
      <c r="H4" s="20">
        <f t="shared" ref="H4:H10" si="1">(F4/G4)-1</f>
        <v>5.8759483141206825E-2</v>
      </c>
      <c r="L4" s="5"/>
    </row>
    <row r="5" spans="1:12" s="4" customFormat="1" ht="16.5" customHeight="1">
      <c r="A5" s="21" t="s">
        <v>0</v>
      </c>
      <c r="B5" s="17" t="s">
        <v>55</v>
      </c>
      <c r="C5" s="40">
        <v>79.512519999999995</v>
      </c>
      <c r="D5" s="41">
        <v>78.759200000000007</v>
      </c>
      <c r="E5" s="20">
        <f t="shared" si="0"/>
        <v>9.5648508364736262E-3</v>
      </c>
      <c r="F5" s="41">
        <v>64.918580000000006</v>
      </c>
      <c r="G5" s="41">
        <v>63.453760000000003</v>
      </c>
      <c r="H5" s="20">
        <f t="shared" si="1"/>
        <v>2.3084841623254526E-2</v>
      </c>
      <c r="L5" s="5"/>
    </row>
    <row r="6" spans="1:12" s="4" customFormat="1" ht="16.5" customHeight="1">
      <c r="A6" s="21"/>
      <c r="B6" s="17" t="s">
        <v>56</v>
      </c>
      <c r="C6" s="22">
        <v>142.34993</v>
      </c>
      <c r="D6" s="22">
        <v>135.94011</v>
      </c>
      <c r="E6" s="20">
        <f t="shared" si="0"/>
        <v>4.7151793536138742E-2</v>
      </c>
      <c r="F6" s="22">
        <v>115.64713999999999</v>
      </c>
      <c r="G6" s="22">
        <v>109.92872</v>
      </c>
      <c r="H6" s="20">
        <f t="shared" si="1"/>
        <v>5.2019344899130848E-2</v>
      </c>
      <c r="L6" s="5"/>
    </row>
    <row r="7" spans="1:12" s="4" customFormat="1" ht="16.5" customHeight="1">
      <c r="A7" s="21"/>
      <c r="B7" s="17" t="s">
        <v>58</v>
      </c>
      <c r="C7" s="43">
        <v>166799</v>
      </c>
      <c r="D7" s="43">
        <v>162533</v>
      </c>
      <c r="E7" s="20">
        <f>(C7/D7)-1</f>
        <v>2.6246977536869442E-2</v>
      </c>
      <c r="F7" s="43">
        <v>1318127</v>
      </c>
      <c r="G7" s="43">
        <v>1284169</v>
      </c>
      <c r="H7" s="20">
        <f>(F7/G7)-1</f>
        <v>2.6443559998722943E-2</v>
      </c>
      <c r="L7" s="5"/>
    </row>
    <row r="8" spans="1:12" s="4" customFormat="1" ht="16.5" customHeight="1">
      <c r="A8" s="21"/>
      <c r="B8" s="17" t="s">
        <v>57</v>
      </c>
      <c r="C8" s="22">
        <v>113.18603</v>
      </c>
      <c r="D8" s="22">
        <v>107.06534000000001</v>
      </c>
      <c r="E8" s="20">
        <f t="shared" si="0"/>
        <v>5.716780052255932E-2</v>
      </c>
      <c r="F8" s="22">
        <v>75.076487999999998</v>
      </c>
      <c r="G8" s="22">
        <v>69.753910000000005</v>
      </c>
      <c r="H8" s="20">
        <f t="shared" si="1"/>
        <v>7.6305084546514967E-2</v>
      </c>
      <c r="L8" s="5"/>
    </row>
    <row r="9" spans="1:12" s="4" customFormat="1" ht="16.5" customHeight="1">
      <c r="A9" s="21"/>
      <c r="B9" s="17" t="s">
        <v>59</v>
      </c>
      <c r="C9" s="23">
        <v>57439</v>
      </c>
      <c r="D9" s="23">
        <v>71414</v>
      </c>
      <c r="E9" s="20">
        <f t="shared" si="0"/>
        <v>-0.19568992074383174</v>
      </c>
      <c r="F9" s="23">
        <v>537028</v>
      </c>
      <c r="G9" s="23">
        <v>606726</v>
      </c>
      <c r="H9" s="20">
        <f t="shared" si="1"/>
        <v>-0.11487557810280091</v>
      </c>
      <c r="L9" s="5"/>
    </row>
    <row r="10" spans="1:12" s="4" customFormat="1" ht="16.5" customHeight="1">
      <c r="A10" s="21"/>
      <c r="B10" s="17" t="s">
        <v>41</v>
      </c>
      <c r="C10" s="23">
        <v>85</v>
      </c>
      <c r="D10" s="23">
        <v>91</v>
      </c>
      <c r="E10" s="20">
        <f t="shared" si="0"/>
        <v>-6.5934065934065922E-2</v>
      </c>
      <c r="F10" s="23">
        <v>203</v>
      </c>
      <c r="G10" s="23">
        <v>221</v>
      </c>
      <c r="H10" s="20">
        <f t="shared" si="1"/>
        <v>-8.1447963800905021E-2</v>
      </c>
      <c r="L10" s="5"/>
    </row>
    <row r="11" spans="1:12" s="4" customFormat="1" ht="16.5" customHeight="1">
      <c r="A11" s="21"/>
      <c r="B11" s="17"/>
      <c r="C11" s="21"/>
      <c r="D11" s="21"/>
      <c r="E11" s="20"/>
      <c r="F11" s="21"/>
      <c r="G11" s="21"/>
      <c r="H11" s="20" t="s">
        <v>7</v>
      </c>
      <c r="L11" s="5"/>
    </row>
    <row r="12" spans="1:12" s="4" customFormat="1" ht="16.5" customHeight="1">
      <c r="A12" s="21" t="s">
        <v>16</v>
      </c>
      <c r="B12" s="17" t="s">
        <v>2</v>
      </c>
      <c r="C12" s="23">
        <v>14844</v>
      </c>
      <c r="D12" s="23">
        <v>14268</v>
      </c>
      <c r="E12" s="20">
        <f>(C12/D12)-1</f>
        <v>4.037005887300249E-2</v>
      </c>
      <c r="F12" s="23">
        <v>105626</v>
      </c>
      <c r="G12" s="23">
        <v>104752</v>
      </c>
      <c r="H12" s="20">
        <f>(F12/G12)-1</f>
        <v>8.3435161142508818E-3</v>
      </c>
      <c r="L12" s="5"/>
    </row>
    <row r="13" spans="1:12" s="4" customFormat="1" ht="16.5" customHeight="1">
      <c r="A13" s="21" t="s">
        <v>17</v>
      </c>
      <c r="B13" s="17" t="s">
        <v>23</v>
      </c>
      <c r="C13" s="23">
        <v>371</v>
      </c>
      <c r="D13" s="20" t="s">
        <v>62</v>
      </c>
      <c r="E13" s="20" t="s">
        <v>42</v>
      </c>
      <c r="F13" s="23">
        <v>4590</v>
      </c>
      <c r="G13" s="20" t="s">
        <v>62</v>
      </c>
      <c r="H13" s="20" t="s">
        <v>42</v>
      </c>
      <c r="L13" s="5"/>
    </row>
    <row r="14" spans="1:12" s="4" customFormat="1" ht="16.5" customHeight="1">
      <c r="A14" s="21"/>
      <c r="B14" s="17" t="s">
        <v>15</v>
      </c>
      <c r="C14" s="23">
        <v>1685</v>
      </c>
      <c r="D14" s="23">
        <v>1768</v>
      </c>
      <c r="E14" s="20">
        <f>(C14/D14)-1</f>
        <v>-4.6945701357466119E-2</v>
      </c>
      <c r="F14" s="23">
        <v>13000</v>
      </c>
      <c r="G14" s="23">
        <v>14268</v>
      </c>
      <c r="H14" s="20">
        <f>(F14/G14)-1</f>
        <v>-8.8870199046818033E-2</v>
      </c>
      <c r="L14" s="5"/>
    </row>
    <row r="15" spans="1:12" s="4" customFormat="1" ht="16.5" customHeight="1">
      <c r="A15" s="21"/>
      <c r="B15" s="17" t="s">
        <v>24</v>
      </c>
      <c r="C15" s="23">
        <v>1671</v>
      </c>
      <c r="D15" s="23">
        <v>1434</v>
      </c>
      <c r="E15" s="20">
        <f>(C15/D15)-1</f>
        <v>0.16527196652719667</v>
      </c>
      <c r="F15" s="23">
        <v>16583</v>
      </c>
      <c r="G15" s="23">
        <v>20812</v>
      </c>
      <c r="H15" s="20">
        <f>(F15/G15)-1</f>
        <v>-0.20320007687872377</v>
      </c>
      <c r="L15" s="5"/>
    </row>
    <row r="16" spans="1:12" s="4" customFormat="1" ht="16.5" customHeight="1">
      <c r="A16" s="21"/>
      <c r="B16" s="17"/>
      <c r="C16" s="21"/>
      <c r="D16" s="21"/>
      <c r="E16" s="20"/>
      <c r="F16" s="21"/>
      <c r="G16" s="21"/>
      <c r="H16" s="20"/>
      <c r="L16" s="5"/>
    </row>
    <row r="17" spans="1:12" s="4" customFormat="1" ht="16.5" customHeight="1">
      <c r="A17" s="21" t="s">
        <v>6</v>
      </c>
      <c r="B17" s="17" t="s">
        <v>25</v>
      </c>
      <c r="C17" s="24">
        <v>33</v>
      </c>
      <c r="D17" s="24">
        <v>36</v>
      </c>
      <c r="E17" s="20">
        <f t="shared" ref="E17:E26" si="2">(C17/D17)-1</f>
        <v>-8.333333333333337E-2</v>
      </c>
      <c r="F17" s="24">
        <v>183</v>
      </c>
      <c r="G17" s="24">
        <v>148</v>
      </c>
      <c r="H17" s="20">
        <f t="shared" ref="H17:H41" si="3">(F17/G17)-1</f>
        <v>0.2364864864864864</v>
      </c>
      <c r="I17" s="14"/>
      <c r="J17" s="8"/>
      <c r="L17" s="5"/>
    </row>
    <row r="18" spans="1:12" s="4" customFormat="1" ht="16.5" customHeight="1">
      <c r="A18" s="21" t="s">
        <v>19</v>
      </c>
      <c r="B18" s="17" t="s">
        <v>20</v>
      </c>
      <c r="C18" s="24">
        <v>7910</v>
      </c>
      <c r="D18" s="24">
        <v>10393</v>
      </c>
      <c r="E18" s="20">
        <f t="shared" si="2"/>
        <v>-0.23891080534975462</v>
      </c>
      <c r="F18" s="24">
        <v>44642</v>
      </c>
      <c r="G18" s="24">
        <v>33046</v>
      </c>
      <c r="H18" s="20">
        <f t="shared" si="3"/>
        <v>0.35090479937057428</v>
      </c>
      <c r="I18" s="14"/>
      <c r="J18" s="8"/>
      <c r="L18" s="5"/>
    </row>
    <row r="19" spans="1:12" s="4" customFormat="1" ht="16.5" customHeight="1">
      <c r="A19" s="21" t="s">
        <v>18</v>
      </c>
      <c r="B19" s="17" t="s">
        <v>26</v>
      </c>
      <c r="C19" s="24">
        <v>304</v>
      </c>
      <c r="D19" s="24" t="s">
        <v>42</v>
      </c>
      <c r="E19" s="20" t="s">
        <v>42</v>
      </c>
      <c r="F19" s="24">
        <v>1950</v>
      </c>
      <c r="G19" s="24" t="s">
        <v>42</v>
      </c>
      <c r="H19" s="20" t="s">
        <v>42</v>
      </c>
      <c r="I19" s="14"/>
      <c r="J19" s="8"/>
      <c r="L19" s="7"/>
    </row>
    <row r="20" spans="1:12" s="4" customFormat="1" ht="16.5" customHeight="1">
      <c r="A20" s="21" t="s">
        <v>17</v>
      </c>
      <c r="B20" s="17" t="s">
        <v>27</v>
      </c>
      <c r="C20" s="24">
        <v>180</v>
      </c>
      <c r="D20" s="24" t="s">
        <v>42</v>
      </c>
      <c r="E20" s="20" t="s">
        <v>42</v>
      </c>
      <c r="F20" s="24">
        <v>869</v>
      </c>
      <c r="G20" s="24" t="s">
        <v>42</v>
      </c>
      <c r="H20" s="20" t="s">
        <v>42</v>
      </c>
      <c r="I20" s="15"/>
      <c r="J20" s="8"/>
    </row>
    <row r="21" spans="1:12" s="4" customFormat="1" ht="16.5" customHeight="1">
      <c r="A21" s="21"/>
      <c r="B21" s="17"/>
      <c r="C21" s="24"/>
      <c r="D21" s="24"/>
      <c r="E21" s="20"/>
      <c r="F21" s="24"/>
      <c r="G21" s="24"/>
      <c r="H21" s="20"/>
      <c r="I21" s="15"/>
      <c r="J21" s="8"/>
    </row>
    <row r="22" spans="1:12" s="4" customFormat="1" ht="16.5" customHeight="1">
      <c r="A22" s="21"/>
      <c r="B22" s="17" t="s">
        <v>28</v>
      </c>
      <c r="C22" s="23">
        <v>13</v>
      </c>
      <c r="D22" s="23">
        <v>12</v>
      </c>
      <c r="E22" s="20">
        <f t="shared" si="2"/>
        <v>8.3333333333333259E-2</v>
      </c>
      <c r="F22" s="23">
        <v>87</v>
      </c>
      <c r="G22" s="24">
        <v>59</v>
      </c>
      <c r="H22" s="20">
        <f t="shared" si="3"/>
        <v>0.47457627118644075</v>
      </c>
      <c r="I22" s="14"/>
      <c r="J22" s="8"/>
    </row>
    <row r="23" spans="1:12" s="4" customFormat="1" ht="16.5" customHeight="1">
      <c r="A23" s="21"/>
      <c r="B23" s="17" t="s">
        <v>20</v>
      </c>
      <c r="C23" s="23">
        <v>1464</v>
      </c>
      <c r="D23" s="23">
        <v>2160</v>
      </c>
      <c r="E23" s="20">
        <f>(C23/D23)-1</f>
        <v>-0.32222222222222219</v>
      </c>
      <c r="F23" s="23">
        <v>18664</v>
      </c>
      <c r="G23" s="24">
        <v>13531</v>
      </c>
      <c r="H23" s="20">
        <f t="shared" si="3"/>
        <v>0.37935111965117141</v>
      </c>
      <c r="I23" s="14"/>
      <c r="J23" s="8"/>
    </row>
    <row r="24" spans="1:12" s="4" customFormat="1" ht="16.5" customHeight="1">
      <c r="A24" s="21"/>
      <c r="B24" s="17" t="s">
        <v>29</v>
      </c>
      <c r="C24" s="32">
        <v>205803</v>
      </c>
      <c r="D24" s="47" t="s">
        <v>42</v>
      </c>
      <c r="E24" s="20" t="s">
        <v>42</v>
      </c>
      <c r="F24" s="32">
        <v>2525609</v>
      </c>
      <c r="G24" s="34" t="s">
        <v>42</v>
      </c>
      <c r="H24" s="20" t="s">
        <v>42</v>
      </c>
      <c r="I24" s="14"/>
      <c r="J24" s="8"/>
    </row>
    <row r="25" spans="1:12" s="4" customFormat="1" ht="16.5" customHeight="1">
      <c r="A25" s="21"/>
      <c r="B25" s="17"/>
      <c r="C25" s="32"/>
      <c r="D25" s="47"/>
      <c r="E25" s="20"/>
      <c r="F25" s="56"/>
      <c r="G25" s="34"/>
      <c r="H25" s="20"/>
      <c r="I25" s="14"/>
      <c r="J25" s="8"/>
    </row>
    <row r="26" spans="1:12" s="4" customFormat="1" ht="16.5" customHeight="1">
      <c r="A26" s="21"/>
      <c r="B26" s="17" t="s">
        <v>30</v>
      </c>
      <c r="C26" s="23">
        <v>13</v>
      </c>
      <c r="D26" s="46">
        <v>19</v>
      </c>
      <c r="E26" s="20">
        <f t="shared" si="2"/>
        <v>-0.31578947368421051</v>
      </c>
      <c r="F26" s="56">
        <v>127</v>
      </c>
      <c r="G26" s="45">
        <v>107</v>
      </c>
      <c r="H26" s="20">
        <f t="shared" si="3"/>
        <v>0.18691588785046731</v>
      </c>
      <c r="I26" s="14"/>
      <c r="J26" s="8"/>
    </row>
    <row r="27" spans="1:12" s="4" customFormat="1" ht="16.5" customHeight="1">
      <c r="A27" s="21"/>
      <c r="B27" s="17" t="s">
        <v>3</v>
      </c>
      <c r="C27" s="23">
        <v>1064</v>
      </c>
      <c r="D27" s="46" t="s">
        <v>42</v>
      </c>
      <c r="E27" s="20" t="s">
        <v>42</v>
      </c>
      <c r="F27" s="23">
        <v>16463</v>
      </c>
      <c r="G27" s="32" t="s">
        <v>42</v>
      </c>
      <c r="H27" s="32" t="s">
        <v>42</v>
      </c>
      <c r="I27" s="15"/>
      <c r="J27" s="8"/>
    </row>
    <row r="28" spans="1:12" s="4" customFormat="1" ht="16.5" customHeight="1">
      <c r="A28" s="21"/>
      <c r="B28" s="17" t="s">
        <v>31</v>
      </c>
      <c r="C28" s="32">
        <v>107060</v>
      </c>
      <c r="D28" s="47" t="s">
        <v>42</v>
      </c>
      <c r="E28" s="20" t="s">
        <v>42</v>
      </c>
      <c r="F28" s="32">
        <v>2670425</v>
      </c>
      <c r="G28" s="32" t="s">
        <v>42</v>
      </c>
      <c r="H28" s="32" t="s">
        <v>42</v>
      </c>
      <c r="I28" s="6"/>
      <c r="J28" s="8"/>
    </row>
    <row r="29" spans="1:12" s="4" customFormat="1" ht="16.5" customHeight="1">
      <c r="A29" s="21"/>
      <c r="B29" s="17" t="s">
        <v>32</v>
      </c>
      <c r="C29" s="23">
        <v>44</v>
      </c>
      <c r="D29" s="46">
        <v>33</v>
      </c>
      <c r="E29" s="20">
        <f>(C29/D29)-1</f>
        <v>0.33333333333333326</v>
      </c>
      <c r="F29" s="23">
        <v>268</v>
      </c>
      <c r="G29" s="35">
        <v>237</v>
      </c>
      <c r="H29" s="20">
        <f t="shared" ref="H29" si="4">(F29/G29)-1</f>
        <v>0.13080168776371304</v>
      </c>
      <c r="I29" s="42"/>
      <c r="J29" s="8"/>
    </row>
    <row r="30" spans="1:12" s="4" customFormat="1" ht="16.5" customHeight="1">
      <c r="A30" s="21"/>
      <c r="B30" s="17"/>
      <c r="C30" s="23"/>
      <c r="D30" s="23"/>
      <c r="E30" s="20"/>
      <c r="F30" s="23"/>
      <c r="G30" s="23"/>
      <c r="H30" s="20"/>
    </row>
    <row r="31" spans="1:12" s="4" customFormat="1" ht="16.5" customHeight="1">
      <c r="A31" s="21" t="s">
        <v>33</v>
      </c>
      <c r="B31" s="17" t="s">
        <v>35</v>
      </c>
      <c r="C31" s="23">
        <v>187419</v>
      </c>
      <c r="D31" s="23">
        <v>179670</v>
      </c>
      <c r="E31" s="20">
        <f>(C31/D31)-1</f>
        <v>4.3129069961596267E-2</v>
      </c>
      <c r="F31" s="23">
        <v>1230502</v>
      </c>
      <c r="G31" s="23">
        <v>1280323</v>
      </c>
      <c r="H31" s="20">
        <f>(F31/G31)-1</f>
        <v>-3.8912836838828957E-2</v>
      </c>
    </row>
    <row r="32" spans="1:12" s="4" customFormat="1" ht="16.5" customHeight="1">
      <c r="A32" s="21" t="s">
        <v>34</v>
      </c>
      <c r="B32" s="17" t="s">
        <v>36</v>
      </c>
      <c r="C32" s="23">
        <v>60440</v>
      </c>
      <c r="D32" s="23">
        <v>32810</v>
      </c>
      <c r="E32" s="20">
        <f>(C32/D32)-1</f>
        <v>0.84212130448034128</v>
      </c>
      <c r="F32" s="23">
        <v>336792</v>
      </c>
      <c r="G32" s="23">
        <v>191566</v>
      </c>
      <c r="H32" s="20">
        <f t="shared" si="3"/>
        <v>0.75809903636344655</v>
      </c>
    </row>
    <row r="33" spans="1:9" s="4" customFormat="1" ht="16.5" customHeight="1">
      <c r="A33" s="21"/>
      <c r="B33" s="17" t="s">
        <v>43</v>
      </c>
      <c r="C33" s="23">
        <v>1565</v>
      </c>
      <c r="D33" s="23">
        <v>897</v>
      </c>
      <c r="E33" s="20">
        <f>(C33/D33)-1</f>
        <v>0.74470457079152741</v>
      </c>
      <c r="F33" s="23">
        <v>16600</v>
      </c>
      <c r="G33" s="23">
        <v>11962</v>
      </c>
      <c r="H33" s="20">
        <f t="shared" si="3"/>
        <v>0.38772780471493062</v>
      </c>
    </row>
    <row r="34" spans="1:9" s="4" customFormat="1" ht="16.5" customHeight="1">
      <c r="A34" s="21"/>
      <c r="B34" s="17" t="s">
        <v>37</v>
      </c>
      <c r="C34" s="23">
        <v>32261</v>
      </c>
      <c r="D34" s="23">
        <v>11951</v>
      </c>
      <c r="E34" s="20">
        <f>(C34/D34)-1</f>
        <v>1.6994393774579533</v>
      </c>
      <c r="F34" s="23">
        <v>97741</v>
      </c>
      <c r="G34" s="23">
        <v>64198</v>
      </c>
      <c r="H34" s="20">
        <f t="shared" si="3"/>
        <v>0.52249291255179298</v>
      </c>
    </row>
    <row r="35" spans="1:9" s="4" customFormat="1" ht="16.5" customHeight="1">
      <c r="A35" s="21"/>
      <c r="B35" s="17"/>
      <c r="C35" s="21"/>
      <c r="D35" s="21"/>
      <c r="E35" s="20"/>
      <c r="F35" s="23"/>
      <c r="G35" s="21"/>
      <c r="H35" s="20"/>
    </row>
    <row r="36" spans="1:9" s="4" customFormat="1" ht="16.5" customHeight="1">
      <c r="A36" s="21" t="s">
        <v>4</v>
      </c>
      <c r="B36" s="17" t="s">
        <v>44</v>
      </c>
      <c r="C36" s="31">
        <v>672093.16</v>
      </c>
      <c r="D36" s="31">
        <v>696133.8</v>
      </c>
      <c r="E36" s="20">
        <f>(C36/D36)-1</f>
        <v>-3.4534510463362089E-2</v>
      </c>
      <c r="F36" s="31">
        <v>1891364.1</v>
      </c>
      <c r="G36" s="32">
        <v>1932213.62</v>
      </c>
      <c r="H36" s="20">
        <f t="shared" si="3"/>
        <v>-2.1141306311669661E-2</v>
      </c>
    </row>
    <row r="37" spans="1:9" s="4" customFormat="1" ht="16.5" customHeight="1">
      <c r="A37" s="36" t="s">
        <v>5</v>
      </c>
      <c r="B37" s="17" t="s">
        <v>45</v>
      </c>
      <c r="C37" s="24">
        <v>17242216</v>
      </c>
      <c r="D37" s="24">
        <v>21029991</v>
      </c>
      <c r="E37" s="20">
        <f>(C37/D37)-1</f>
        <v>-0.18011301098512122</v>
      </c>
      <c r="F37" s="24">
        <v>47462429</v>
      </c>
      <c r="G37" s="23">
        <v>61209567</v>
      </c>
      <c r="H37" s="20">
        <f t="shared" si="3"/>
        <v>-0.22459132899927226</v>
      </c>
    </row>
    <row r="38" spans="1:9" s="4" customFormat="1" ht="16.5" customHeight="1">
      <c r="A38" s="36"/>
      <c r="B38" s="17" t="s">
        <v>46</v>
      </c>
      <c r="C38" s="31">
        <v>29358.91</v>
      </c>
      <c r="D38" s="20" t="s">
        <v>42</v>
      </c>
      <c r="E38" s="20" t="s">
        <v>42</v>
      </c>
      <c r="F38" s="31">
        <v>81462.460000000006</v>
      </c>
      <c r="G38" s="20" t="s">
        <v>42</v>
      </c>
      <c r="H38" s="20" t="s">
        <v>42</v>
      </c>
    </row>
    <row r="39" spans="1:9" s="4" customFormat="1" ht="16.5" customHeight="1">
      <c r="A39" s="36"/>
      <c r="B39" s="17" t="s">
        <v>47</v>
      </c>
      <c r="C39" s="24">
        <v>34316550</v>
      </c>
      <c r="D39" s="20" t="s">
        <v>42</v>
      </c>
      <c r="E39" s="20" t="s">
        <v>42</v>
      </c>
      <c r="F39" s="24">
        <v>153116466</v>
      </c>
      <c r="G39" s="20" t="s">
        <v>42</v>
      </c>
      <c r="H39" s="20" t="s">
        <v>42</v>
      </c>
    </row>
    <row r="40" spans="1:9" s="4" customFormat="1" ht="16.5" customHeight="1">
      <c r="A40" s="21"/>
      <c r="B40" s="17" t="s">
        <v>38</v>
      </c>
      <c r="C40" s="24">
        <v>35</v>
      </c>
      <c r="D40" s="24">
        <v>24</v>
      </c>
      <c r="E40" s="20">
        <f>(C40/D40)-1</f>
        <v>0.45833333333333326</v>
      </c>
      <c r="F40" s="24">
        <v>117</v>
      </c>
      <c r="G40" s="23">
        <v>112</v>
      </c>
      <c r="H40" s="20">
        <f t="shared" si="3"/>
        <v>4.4642857142857206E-2</v>
      </c>
    </row>
    <row r="41" spans="1:9" s="4" customFormat="1" ht="16.5" customHeight="1">
      <c r="A41" s="21"/>
      <c r="B41" s="17" t="s">
        <v>53</v>
      </c>
      <c r="C41" s="24">
        <v>21</v>
      </c>
      <c r="D41" s="24">
        <v>15</v>
      </c>
      <c r="E41" s="20">
        <f>(C41/D41)-1</f>
        <v>0.39999999999999991</v>
      </c>
      <c r="F41" s="24">
        <v>225</v>
      </c>
      <c r="G41" s="23">
        <v>133</v>
      </c>
      <c r="H41" s="20">
        <f t="shared" si="3"/>
        <v>0.69172932330827064</v>
      </c>
    </row>
    <row r="42" spans="1:9" s="4" customFormat="1" ht="16.5" customHeight="1" thickBot="1">
      <c r="A42" s="25"/>
      <c r="B42" s="26"/>
      <c r="C42" s="27"/>
      <c r="D42" s="27"/>
      <c r="E42" s="28"/>
      <c r="F42" s="27"/>
      <c r="G42" s="29"/>
      <c r="H42" s="30"/>
      <c r="I42" s="8"/>
    </row>
    <row r="43" spans="1:9" s="4" customFormat="1" ht="16.5" customHeight="1">
      <c r="A43" s="9" t="s">
        <v>39</v>
      </c>
      <c r="B43" s="9"/>
      <c r="C43" s="10"/>
      <c r="D43" s="10"/>
      <c r="E43" s="10"/>
      <c r="F43" s="10"/>
      <c r="G43" s="10"/>
      <c r="H43" s="10"/>
      <c r="I43" s="9"/>
    </row>
    <row r="44" spans="1:9" s="8" customFormat="1" ht="16.5" customHeight="1">
      <c r="A44" s="44" t="s">
        <v>40</v>
      </c>
      <c r="B44" s="11"/>
      <c r="C44" s="12"/>
      <c r="D44" s="12"/>
      <c r="E44" s="12"/>
      <c r="F44" s="12"/>
      <c r="G44" s="13"/>
      <c r="H44" s="13"/>
      <c r="I44" s="2"/>
    </row>
    <row r="45" spans="1:9">
      <c r="A45" s="33" t="s">
        <v>21</v>
      </c>
      <c r="D45" s="13"/>
      <c r="E45" s="13"/>
      <c r="F45" s="13"/>
      <c r="G45" s="13"/>
      <c r="H45" s="13"/>
    </row>
    <row r="46" spans="1:9" ht="15" thickBot="1">
      <c r="A46" s="62" t="s">
        <v>60</v>
      </c>
      <c r="B46" s="62"/>
      <c r="C46" s="62"/>
      <c r="D46" s="62"/>
      <c r="E46" s="62"/>
      <c r="F46" s="62"/>
      <c r="G46" s="62"/>
      <c r="H46" s="62"/>
    </row>
    <row r="47" spans="1:9" ht="30.75" thickBot="1">
      <c r="A47" s="48" t="s">
        <v>50</v>
      </c>
      <c r="B47" s="49" t="s">
        <v>8</v>
      </c>
      <c r="C47" s="48" t="s">
        <v>48</v>
      </c>
      <c r="D47" s="48" t="s">
        <v>51</v>
      </c>
      <c r="E47" s="48" t="s">
        <v>14</v>
      </c>
      <c r="F47" s="48" t="s">
        <v>49</v>
      </c>
      <c r="G47" s="48" t="s">
        <v>52</v>
      </c>
      <c r="H47" s="48" t="s">
        <v>13</v>
      </c>
    </row>
    <row r="48" spans="1:9" ht="16.5" customHeight="1">
      <c r="A48" s="50" t="s">
        <v>0</v>
      </c>
      <c r="B48" s="51" t="s">
        <v>55</v>
      </c>
      <c r="C48" s="40">
        <v>79.512519999999995</v>
      </c>
      <c r="D48" s="52">
        <v>73.670900000000003</v>
      </c>
      <c r="E48" s="53">
        <f>(C48/D48)-1</f>
        <v>7.9293452367216855E-2</v>
      </c>
      <c r="F48" s="41">
        <v>64.918580000000006</v>
      </c>
      <c r="G48" s="52">
        <v>63.969369999999998</v>
      </c>
      <c r="H48" s="53">
        <f>(F48/G48)-1</f>
        <v>1.4838507867124706E-2</v>
      </c>
    </row>
    <row r="49" spans="1:8" ht="16.5" customHeight="1">
      <c r="A49" s="21" t="s">
        <v>1</v>
      </c>
      <c r="B49" s="17" t="s">
        <v>56</v>
      </c>
      <c r="C49" s="22">
        <v>142.34993</v>
      </c>
      <c r="D49" s="22">
        <v>131.99366000000001</v>
      </c>
      <c r="E49" s="20">
        <f>(C49/D49)-1</f>
        <v>7.8460359383927925E-2</v>
      </c>
      <c r="F49" s="22">
        <v>115.64713999999999</v>
      </c>
      <c r="G49" s="22">
        <v>112.8707</v>
      </c>
      <c r="H49" s="20">
        <f>(F49/G49)-1</f>
        <v>2.4598412165424577E-2</v>
      </c>
    </row>
    <row r="50" spans="1:8" ht="16.5" customHeight="1" thickBot="1">
      <c r="A50" s="29"/>
      <c r="B50" s="54" t="s">
        <v>58</v>
      </c>
      <c r="C50" s="55">
        <v>166799</v>
      </c>
      <c r="D50" s="55">
        <v>141664</v>
      </c>
      <c r="E50" s="28">
        <f>(C50/D50)-1</f>
        <v>0.17742686921165585</v>
      </c>
      <c r="F50" s="55">
        <v>1318127</v>
      </c>
      <c r="G50" s="55">
        <v>1177295</v>
      </c>
      <c r="H50" s="28">
        <f>(F50/G50)-1</f>
        <v>0.11962337392072508</v>
      </c>
    </row>
    <row r="51" spans="1:8">
      <c r="D51" s="13"/>
      <c r="E51" s="13"/>
      <c r="F51" s="13"/>
      <c r="G51" s="13"/>
      <c r="H51" s="13"/>
    </row>
  </sheetData>
  <mergeCells count="3">
    <mergeCell ref="A1:H1"/>
    <mergeCell ref="A2:H2"/>
    <mergeCell ref="A46:H46"/>
  </mergeCells>
  <phoneticPr fontId="3" type="noConversion"/>
  <printOptions horizontalCentered="1" verticalCentered="1"/>
  <pageMargins left="0.5" right="0.5" top="0.25" bottom="0.25" header="0.25"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 Reiff</dc:creator>
  <cp:lastModifiedBy>Jonna Reiff</cp:lastModifiedBy>
  <cp:lastPrinted>2012-11-15T15:23:09Z</cp:lastPrinted>
  <dcterms:created xsi:type="dcterms:W3CDTF">2000-01-20T17:01:11Z</dcterms:created>
  <dcterms:modified xsi:type="dcterms:W3CDTF">2012-12-11T14:50:27Z</dcterms:modified>
</cp:coreProperties>
</file>